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ky\Documents\BWCB\Committee Meetings\AGM 25 September 2019\"/>
    </mc:Choice>
  </mc:AlternateContent>
  <bookViews>
    <workbookView xWindow="0" yWindow="0" windowWidth="20490" windowHeight="7155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K3" i="1" l="1"/>
  <c r="I15" i="1"/>
  <c r="D32" i="1"/>
  <c r="E32" i="1"/>
  <c r="F32" i="1"/>
  <c r="G32" i="1"/>
  <c r="H32" i="1"/>
  <c r="I32" i="1"/>
  <c r="D15" i="1"/>
  <c r="E15" i="1"/>
  <c r="F15" i="1"/>
  <c r="G15" i="1"/>
  <c r="H15" i="1"/>
  <c r="C32" i="1"/>
  <c r="C15" i="1"/>
  <c r="K15" i="1" l="1"/>
  <c r="K32" i="1"/>
  <c r="C33" i="1"/>
  <c r="I33" i="1"/>
  <c r="H33" i="1"/>
  <c r="D33" i="1"/>
  <c r="F33" i="1"/>
  <c r="E33" i="1"/>
  <c r="G33" i="1"/>
  <c r="K33" i="1" l="1"/>
</calcChain>
</file>

<file path=xl/sharedStrings.xml><?xml version="1.0" encoding="utf-8"?>
<sst xmlns="http://schemas.openxmlformats.org/spreadsheetml/2006/main" count="45" uniqueCount="43">
  <si>
    <t>BWCB Summary of Accounts 2018-2019</t>
  </si>
  <si>
    <t>Band</t>
  </si>
  <si>
    <t>CB</t>
  </si>
  <si>
    <t>Membership</t>
  </si>
  <si>
    <t>Member subs</t>
  </si>
  <si>
    <t>Music allowance</t>
  </si>
  <si>
    <t>Conductor fees</t>
  </si>
  <si>
    <t>Conductor concert fees</t>
  </si>
  <si>
    <t>Photocopying</t>
  </si>
  <si>
    <t>Busking</t>
  </si>
  <si>
    <t>Tea money</t>
  </si>
  <si>
    <t>Charitable donation</t>
  </si>
  <si>
    <t>Other income from concerts</t>
  </si>
  <si>
    <t>Socials</t>
  </si>
  <si>
    <t>BWCB polo-shirt</t>
  </si>
  <si>
    <t>Individual T-shirts/fleeces</t>
  </si>
  <si>
    <t>Performance fees</t>
  </si>
  <si>
    <t xml:space="preserve">Total </t>
  </si>
  <si>
    <t>Total (out)</t>
  </si>
  <si>
    <t>Practice room fees</t>
  </si>
  <si>
    <t>BWCB Polo-shirt bulk purchase</t>
  </si>
  <si>
    <t>Individual band polo-shirts/fleeces</t>
  </si>
  <si>
    <t>Musical instrument purchase</t>
  </si>
  <si>
    <t>Interest on savings</t>
  </si>
  <si>
    <t>Website  - registration and labour charge</t>
  </si>
  <si>
    <r>
      <t xml:space="preserve">Music purchase </t>
    </r>
    <r>
      <rPr>
        <sz val="8"/>
        <color theme="1"/>
        <rFont val="Calibri"/>
        <family val="2"/>
        <scheme val="minor"/>
      </rPr>
      <t>(band allocation and bulk buy)</t>
    </r>
  </si>
  <si>
    <r>
      <t xml:space="preserve">Insurance </t>
    </r>
    <r>
      <rPr>
        <sz val="8"/>
        <color theme="1"/>
        <rFont val="Calibri"/>
        <family val="2"/>
        <scheme val="minor"/>
      </rPr>
      <t>(additional instrument cover + renewal)</t>
    </r>
  </si>
  <si>
    <t>Additional rehearsals -conductor fee</t>
  </si>
  <si>
    <r>
      <t xml:space="preserve">Fees </t>
    </r>
    <r>
      <rPr>
        <sz val="8"/>
        <color theme="1"/>
        <rFont val="Calibri"/>
        <family val="2"/>
        <scheme val="minor"/>
      </rPr>
      <t xml:space="preserve"> (readjust for fees paid in last year)</t>
    </r>
  </si>
  <si>
    <r>
      <t xml:space="preserve">Miscellaneous items </t>
    </r>
    <r>
      <rPr>
        <sz val="8"/>
        <color theme="1"/>
        <rFont val="Calibri"/>
        <family val="2"/>
        <scheme val="minor"/>
      </rPr>
      <t>(inc music stands)</t>
    </r>
  </si>
  <si>
    <t>Summary of Accounts at 26/8/19</t>
  </si>
  <si>
    <t>Current Account</t>
  </si>
  <si>
    <t>Savings Account</t>
  </si>
  <si>
    <t>Cash held</t>
  </si>
  <si>
    <t>Total</t>
  </si>
  <si>
    <t>Rehearsal room hire charges</t>
  </si>
  <si>
    <t>B Brass</t>
  </si>
  <si>
    <t>Clas Wood</t>
  </si>
  <si>
    <t>L Allsorts</t>
  </si>
  <si>
    <t>Beaufort</t>
  </si>
  <si>
    <t>2nd  Wind</t>
  </si>
  <si>
    <t>Closing balances</t>
  </si>
  <si>
    <t>Opening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</si>
</sst>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3" borderId="1" xfId="0" applyFill="1" applyBorder="1"/>
    <xf numFmtId="0" fontId="0" fillId="4" borderId="1" xfId="0" applyFill="1" applyBorder="1"/>
    <xf numFmtId="164" fontId="0" fillId="4" borderId="1" xfId="0" applyNumberFormat="1" applyFill="1" applyBorder="1"/>
    <xf numFmtId="0" fontId="0" fillId="5" borderId="1" xfId="0" applyFill="1" applyBorder="1"/>
    <xf numFmtId="164" fontId="0" fillId="5" borderId="1" xfId="0" applyNumberFormat="1" applyFill="1" applyBorder="1"/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0" fontId="0" fillId="0" borderId="0" xfId="0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tabSelected="1" topLeftCell="A17" workbookViewId="0">
      <selection activeCell="I37" sqref="I37"/>
    </sheetView>
  </sheetViews>
  <sheetFormatPr defaultRowHeight="15" x14ac:dyDescent="0.25"/>
  <cols>
    <col min="2" max="2" width="38.7109375" customWidth="1"/>
    <col min="3" max="5" width="9.140625" style="3"/>
    <col min="6" max="6" width="9.140625" style="3" customWidth="1"/>
    <col min="7" max="7" width="9.140625" style="3"/>
    <col min="8" max="8" width="9.42578125" style="3" customWidth="1"/>
    <col min="9" max="9" width="11.85546875" style="3" customWidth="1"/>
    <col min="10" max="10" width="8.42578125" customWidth="1"/>
    <col min="11" max="11" width="12.7109375" customWidth="1"/>
  </cols>
  <sheetData>
    <row r="1" spans="2:11" x14ac:dyDescent="0.25">
      <c r="B1" s="7" t="s">
        <v>0</v>
      </c>
    </row>
    <row r="2" spans="2:11" s="1" customFormat="1" x14ac:dyDescent="0.25">
      <c r="B2" s="13" t="s">
        <v>1</v>
      </c>
      <c r="C2" s="12" t="s">
        <v>2</v>
      </c>
      <c r="D2" s="12" t="s">
        <v>40</v>
      </c>
      <c r="E2" s="12" t="s">
        <v>39</v>
      </c>
      <c r="F2" s="12" t="s">
        <v>36</v>
      </c>
      <c r="G2" s="12" t="s">
        <v>38</v>
      </c>
      <c r="H2" s="12" t="s">
        <v>37</v>
      </c>
      <c r="I2" s="12" t="s">
        <v>3</v>
      </c>
    </row>
    <row r="3" spans="2:11" x14ac:dyDescent="0.25">
      <c r="B3" s="10" t="s">
        <v>42</v>
      </c>
      <c r="C3" s="11">
        <v>310.26</v>
      </c>
      <c r="D3" s="11">
        <v>1505.24</v>
      </c>
      <c r="E3" s="11">
        <v>74.84</v>
      </c>
      <c r="F3" s="11">
        <v>403.77</v>
      </c>
      <c r="G3" s="11">
        <v>177.75</v>
      </c>
      <c r="H3" s="11">
        <v>0</v>
      </c>
      <c r="I3" s="11">
        <v>5588.4</v>
      </c>
      <c r="K3" s="11">
        <f>SUM(C3:I3)</f>
        <v>8060.2599999999993</v>
      </c>
    </row>
    <row r="4" spans="2:11" x14ac:dyDescent="0.25">
      <c r="B4" s="5" t="s">
        <v>4</v>
      </c>
      <c r="C4" s="6">
        <v>5260</v>
      </c>
      <c r="D4" s="6">
        <v>4389</v>
      </c>
      <c r="E4" s="6">
        <v>3275</v>
      </c>
      <c r="F4" s="6">
        <v>1056</v>
      </c>
      <c r="G4" s="6">
        <v>144</v>
      </c>
      <c r="H4" s="6">
        <v>269</v>
      </c>
      <c r="I4" s="6">
        <v>3910</v>
      </c>
    </row>
    <row r="5" spans="2:11" x14ac:dyDescent="0.25">
      <c r="B5" s="5" t="s">
        <v>5</v>
      </c>
      <c r="C5" s="6">
        <v>450</v>
      </c>
      <c r="D5" s="6">
        <v>450</v>
      </c>
      <c r="E5" s="6">
        <v>450</v>
      </c>
      <c r="F5" s="6"/>
      <c r="G5" s="6"/>
      <c r="H5" s="6"/>
      <c r="I5" s="6"/>
    </row>
    <row r="6" spans="2:11" x14ac:dyDescent="0.25">
      <c r="B6" s="5" t="s">
        <v>16</v>
      </c>
      <c r="C6" s="6">
        <v>1009.77</v>
      </c>
      <c r="D6" s="6">
        <v>1114</v>
      </c>
      <c r="E6" s="6">
        <v>100</v>
      </c>
      <c r="F6" s="6">
        <v>355</v>
      </c>
      <c r="G6" s="6"/>
      <c r="H6" s="6"/>
      <c r="I6" s="6"/>
    </row>
    <row r="7" spans="2:11" x14ac:dyDescent="0.25">
      <c r="B7" s="5" t="s">
        <v>12</v>
      </c>
      <c r="C7" s="6">
        <v>111.6</v>
      </c>
      <c r="D7" s="6"/>
      <c r="E7" s="6"/>
      <c r="F7" s="6"/>
      <c r="G7" s="6">
        <v>62.01</v>
      </c>
      <c r="H7" s="6"/>
      <c r="I7" s="6">
        <v>10</v>
      </c>
    </row>
    <row r="8" spans="2:11" x14ac:dyDescent="0.25">
      <c r="B8" s="5" t="s">
        <v>19</v>
      </c>
      <c r="C8" s="6"/>
      <c r="D8" s="6"/>
      <c r="E8" s="6">
        <v>31</v>
      </c>
      <c r="F8" s="6"/>
      <c r="G8" s="6"/>
      <c r="H8" s="6"/>
      <c r="I8" s="6"/>
    </row>
    <row r="9" spans="2:11" x14ac:dyDescent="0.25">
      <c r="B9" s="5" t="s">
        <v>13</v>
      </c>
      <c r="C9" s="6">
        <v>1079</v>
      </c>
      <c r="D9" s="6"/>
      <c r="E9" s="6"/>
      <c r="F9" s="6"/>
      <c r="G9" s="6"/>
      <c r="H9" s="6"/>
      <c r="I9" s="6"/>
    </row>
    <row r="10" spans="2:11" x14ac:dyDescent="0.25">
      <c r="B10" s="5" t="s">
        <v>9</v>
      </c>
      <c r="C10" s="6"/>
      <c r="D10" s="6">
        <v>477.5</v>
      </c>
      <c r="E10" s="6"/>
      <c r="F10" s="6"/>
      <c r="G10" s="6"/>
      <c r="H10" s="6"/>
      <c r="I10" s="6"/>
    </row>
    <row r="11" spans="2:11" x14ac:dyDescent="0.25">
      <c r="B11" s="5" t="s">
        <v>10</v>
      </c>
      <c r="C11" s="6">
        <v>7.4</v>
      </c>
      <c r="D11" s="6">
        <v>266.26</v>
      </c>
      <c r="E11" s="6"/>
      <c r="F11" s="6"/>
      <c r="G11" s="6"/>
      <c r="H11" s="6"/>
      <c r="I11" s="6"/>
    </row>
    <row r="12" spans="2:11" x14ac:dyDescent="0.25">
      <c r="B12" s="5" t="s">
        <v>14</v>
      </c>
      <c r="C12" s="6"/>
      <c r="D12" s="6"/>
      <c r="E12" s="6"/>
      <c r="F12" s="6"/>
      <c r="G12" s="6"/>
      <c r="H12" s="6"/>
      <c r="I12" s="6">
        <v>255</v>
      </c>
    </row>
    <row r="13" spans="2:11" x14ac:dyDescent="0.25">
      <c r="B13" s="5" t="s">
        <v>21</v>
      </c>
      <c r="C13" s="6"/>
      <c r="D13" s="6"/>
      <c r="E13" s="6"/>
      <c r="F13" s="6"/>
      <c r="G13" s="6">
        <v>296</v>
      </c>
      <c r="H13" s="6"/>
      <c r="I13" s="6"/>
    </row>
    <row r="14" spans="2:11" x14ac:dyDescent="0.25">
      <c r="B14" s="5" t="s">
        <v>23</v>
      </c>
      <c r="C14" s="6"/>
      <c r="D14" s="6"/>
      <c r="E14" s="6"/>
      <c r="F14" s="6"/>
      <c r="G14" s="6"/>
      <c r="H14" s="6"/>
      <c r="I14" s="6">
        <v>19.47</v>
      </c>
    </row>
    <row r="15" spans="2:11" x14ac:dyDescent="0.25">
      <c r="B15" s="5" t="s">
        <v>17</v>
      </c>
      <c r="C15" s="6">
        <f>SUM(C3:C13)</f>
        <v>8228.0300000000007</v>
      </c>
      <c r="D15" s="6">
        <f t="shared" ref="D15:H15" si="0">SUM(D3:D13)</f>
        <v>8202</v>
      </c>
      <c r="E15" s="6">
        <f t="shared" si="0"/>
        <v>3930.84</v>
      </c>
      <c r="F15" s="6">
        <f t="shared" si="0"/>
        <v>1814.77</v>
      </c>
      <c r="G15" s="6">
        <f t="shared" si="0"/>
        <v>679.76</v>
      </c>
      <c r="H15" s="6">
        <f t="shared" si="0"/>
        <v>269</v>
      </c>
      <c r="I15" s="6">
        <f>SUM(I3:I14)</f>
        <v>9782.869999999999</v>
      </c>
      <c r="K15" s="6">
        <f>SUM(C15:I15)</f>
        <v>32907.269999999997</v>
      </c>
    </row>
    <row r="16" spans="2:11" x14ac:dyDescent="0.25">
      <c r="B16" s="2"/>
      <c r="C16" s="4"/>
      <c r="D16" s="4"/>
      <c r="E16" s="4"/>
      <c r="F16" s="4"/>
      <c r="G16" s="4"/>
      <c r="H16" s="4"/>
      <c r="I16" s="4"/>
    </row>
    <row r="17" spans="2:11" x14ac:dyDescent="0.25">
      <c r="B17" s="8" t="s">
        <v>35</v>
      </c>
      <c r="C17" s="9">
        <v>1218.01</v>
      </c>
      <c r="D17" s="9">
        <v>1174.5</v>
      </c>
      <c r="E17" s="9">
        <v>1047.1099999999999</v>
      </c>
      <c r="F17" s="9">
        <v>810</v>
      </c>
      <c r="G17" s="9">
        <v>160.5</v>
      </c>
      <c r="H17" s="9">
        <v>273</v>
      </c>
      <c r="I17" s="9"/>
    </row>
    <row r="18" spans="2:11" x14ac:dyDescent="0.25">
      <c r="B18" s="8" t="s">
        <v>28</v>
      </c>
      <c r="C18" s="9"/>
      <c r="D18" s="9"/>
      <c r="E18" s="9"/>
      <c r="F18" s="9"/>
      <c r="G18" s="9"/>
      <c r="H18" s="9"/>
      <c r="I18" s="9">
        <v>33</v>
      </c>
    </row>
    <row r="19" spans="2:11" x14ac:dyDescent="0.25">
      <c r="B19" s="8" t="s">
        <v>22</v>
      </c>
      <c r="C19" s="9"/>
      <c r="D19" s="9"/>
      <c r="E19" s="9"/>
      <c r="F19" s="9"/>
      <c r="G19" s="9"/>
      <c r="H19" s="9"/>
      <c r="I19" s="9">
        <v>3095.6</v>
      </c>
    </row>
    <row r="20" spans="2:11" x14ac:dyDescent="0.25">
      <c r="B20" s="8" t="s">
        <v>6</v>
      </c>
      <c r="C20" s="9">
        <v>3610</v>
      </c>
      <c r="D20" s="9">
        <v>3000</v>
      </c>
      <c r="E20" s="9">
        <v>2240</v>
      </c>
      <c r="F20" s="9"/>
      <c r="G20" s="9"/>
      <c r="H20" s="9"/>
      <c r="I20" s="9"/>
    </row>
    <row r="21" spans="2:11" x14ac:dyDescent="0.25">
      <c r="B21" s="8" t="s">
        <v>27</v>
      </c>
      <c r="C21" s="9"/>
      <c r="D21" s="9">
        <v>960</v>
      </c>
      <c r="E21" s="9"/>
      <c r="F21" s="9"/>
      <c r="G21" s="9"/>
      <c r="H21" s="9"/>
      <c r="I21" s="9"/>
    </row>
    <row r="22" spans="2:11" x14ac:dyDescent="0.25">
      <c r="B22" s="8" t="s">
        <v>7</v>
      </c>
      <c r="C22" s="9">
        <v>400</v>
      </c>
      <c r="D22" s="9">
        <v>480</v>
      </c>
      <c r="E22" s="9">
        <v>160</v>
      </c>
      <c r="F22" s="9"/>
      <c r="G22" s="9"/>
      <c r="H22" s="9"/>
      <c r="I22" s="9"/>
    </row>
    <row r="23" spans="2:11" x14ac:dyDescent="0.25">
      <c r="B23" s="8" t="s">
        <v>25</v>
      </c>
      <c r="C23" s="9">
        <v>565.28</v>
      </c>
      <c r="D23" s="9">
        <v>410.99</v>
      </c>
      <c r="E23" s="9">
        <v>212.89</v>
      </c>
      <c r="F23" s="9">
        <v>92.65</v>
      </c>
      <c r="G23" s="9">
        <v>112.81</v>
      </c>
      <c r="H23" s="9"/>
      <c r="I23" s="9">
        <v>1675</v>
      </c>
    </row>
    <row r="24" spans="2:11" x14ac:dyDescent="0.25">
      <c r="B24" s="8" t="s">
        <v>26</v>
      </c>
      <c r="C24" s="9"/>
      <c r="D24" s="9"/>
      <c r="E24" s="9"/>
      <c r="F24" s="9"/>
      <c r="G24" s="9"/>
      <c r="H24" s="9"/>
      <c r="I24" s="9">
        <v>310.81</v>
      </c>
    </row>
    <row r="25" spans="2:11" x14ac:dyDescent="0.25">
      <c r="B25" s="8" t="s">
        <v>8</v>
      </c>
      <c r="C25" s="9"/>
      <c r="D25" s="9"/>
      <c r="E25" s="9"/>
      <c r="F25" s="9"/>
      <c r="G25" s="9"/>
      <c r="H25" s="9"/>
      <c r="I25" s="9">
        <v>55.9</v>
      </c>
    </row>
    <row r="26" spans="2:11" x14ac:dyDescent="0.25">
      <c r="B26" s="8" t="s">
        <v>13</v>
      </c>
      <c r="C26" s="9">
        <v>1054.1400000000001</v>
      </c>
      <c r="D26" s="9"/>
      <c r="E26" s="9"/>
      <c r="F26" s="9"/>
      <c r="G26" s="9"/>
      <c r="H26" s="9"/>
      <c r="I26" s="9"/>
    </row>
    <row r="27" spans="2:11" x14ac:dyDescent="0.25">
      <c r="B27" s="8" t="s">
        <v>20</v>
      </c>
      <c r="C27" s="9"/>
      <c r="D27" s="9"/>
      <c r="E27" s="9"/>
      <c r="F27" s="9"/>
      <c r="G27" s="9"/>
      <c r="H27" s="9"/>
      <c r="I27" s="9">
        <v>232</v>
      </c>
    </row>
    <row r="28" spans="2:11" x14ac:dyDescent="0.25">
      <c r="B28" s="8" t="s">
        <v>11</v>
      </c>
      <c r="C28" s="9">
        <v>250</v>
      </c>
      <c r="D28" s="9"/>
      <c r="E28" s="9"/>
      <c r="F28" s="9"/>
      <c r="G28" s="9"/>
      <c r="H28" s="9"/>
      <c r="I28" s="9"/>
    </row>
    <row r="29" spans="2:11" x14ac:dyDescent="0.25">
      <c r="B29" s="8" t="s">
        <v>15</v>
      </c>
      <c r="C29" s="9"/>
      <c r="D29" s="9"/>
      <c r="E29" s="9"/>
      <c r="F29" s="9"/>
      <c r="G29" s="9">
        <v>311</v>
      </c>
      <c r="H29" s="9"/>
      <c r="I29" s="9"/>
    </row>
    <row r="30" spans="2:11" x14ac:dyDescent="0.25">
      <c r="B30" s="8" t="s">
        <v>24</v>
      </c>
      <c r="C30" s="9"/>
      <c r="D30" s="9"/>
      <c r="E30" s="9"/>
      <c r="F30" s="9"/>
      <c r="G30" s="9"/>
      <c r="H30" s="9"/>
      <c r="I30" s="9">
        <v>121.82</v>
      </c>
    </row>
    <row r="31" spans="2:11" x14ac:dyDescent="0.25">
      <c r="B31" s="8" t="s">
        <v>29</v>
      </c>
      <c r="C31" s="9"/>
      <c r="D31" s="9"/>
      <c r="E31" s="9">
        <v>36.5</v>
      </c>
      <c r="F31" s="9"/>
      <c r="G31" s="9">
        <v>39.770000000000003</v>
      </c>
      <c r="H31" s="9"/>
      <c r="I31" s="9">
        <v>365.8</v>
      </c>
    </row>
    <row r="32" spans="2:11" x14ac:dyDescent="0.25">
      <c r="B32" s="8" t="s">
        <v>18</v>
      </c>
      <c r="C32" s="9">
        <f t="shared" ref="C32:I32" si="1">SUM(C17:C31)</f>
        <v>7097.43</v>
      </c>
      <c r="D32" s="9">
        <f t="shared" si="1"/>
        <v>6025.49</v>
      </c>
      <c r="E32" s="9">
        <f t="shared" si="1"/>
        <v>3696.4999999999995</v>
      </c>
      <c r="F32" s="9">
        <f t="shared" si="1"/>
        <v>902.65</v>
      </c>
      <c r="G32" s="9">
        <f t="shared" si="1"/>
        <v>624.07999999999993</v>
      </c>
      <c r="H32" s="9">
        <f t="shared" si="1"/>
        <v>273</v>
      </c>
      <c r="I32" s="9">
        <f t="shared" si="1"/>
        <v>5889.93</v>
      </c>
      <c r="K32" s="9">
        <f>SUM(C32:I32)</f>
        <v>24509.08</v>
      </c>
    </row>
    <row r="33" spans="2:11" x14ac:dyDescent="0.25">
      <c r="B33" s="10" t="s">
        <v>41</v>
      </c>
      <c r="C33" s="11">
        <f t="shared" ref="C33:I33" si="2">C15-C32</f>
        <v>1130.6000000000004</v>
      </c>
      <c r="D33" s="11">
        <f t="shared" si="2"/>
        <v>2176.5100000000002</v>
      </c>
      <c r="E33" s="11">
        <f t="shared" si="2"/>
        <v>234.3400000000006</v>
      </c>
      <c r="F33" s="11">
        <f t="shared" si="2"/>
        <v>912.12</v>
      </c>
      <c r="G33" s="11">
        <f t="shared" si="2"/>
        <v>55.680000000000064</v>
      </c>
      <c r="H33" s="11">
        <f t="shared" si="2"/>
        <v>-4</v>
      </c>
      <c r="I33" s="11">
        <f t="shared" si="2"/>
        <v>3892.9399999999987</v>
      </c>
      <c r="K33" s="11">
        <f>SUM(C33:I33)</f>
        <v>8398.19</v>
      </c>
    </row>
  </sheetData>
  <pageMargins left="0.25" right="0.25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workbookViewId="0">
      <selection activeCell="E19" sqref="E19"/>
    </sheetView>
  </sheetViews>
  <sheetFormatPr defaultRowHeight="15" x14ac:dyDescent="0.25"/>
  <sheetData>
    <row r="2" spans="1:4" x14ac:dyDescent="0.25">
      <c r="A2" s="14" t="s">
        <v>0</v>
      </c>
      <c r="B2" s="14"/>
      <c r="C2" s="14"/>
      <c r="D2" s="14"/>
    </row>
    <row r="5" spans="1:4" x14ac:dyDescent="0.25">
      <c r="A5" s="15" t="s">
        <v>30</v>
      </c>
      <c r="B5" s="15"/>
      <c r="C5" s="15"/>
      <c r="D5" s="15"/>
    </row>
    <row r="7" spans="1:4" x14ac:dyDescent="0.25">
      <c r="A7" s="16" t="s">
        <v>31</v>
      </c>
      <c r="B7" s="17"/>
      <c r="C7" s="17"/>
      <c r="D7" s="18">
        <v>2313.48</v>
      </c>
    </row>
    <row r="8" spans="1:4" x14ac:dyDescent="0.25">
      <c r="A8" s="19" t="s">
        <v>32</v>
      </c>
      <c r="B8" s="20"/>
      <c r="C8" s="20"/>
      <c r="D8" s="21">
        <v>6047.94</v>
      </c>
    </row>
    <row r="9" spans="1:4" x14ac:dyDescent="0.25">
      <c r="A9" s="19" t="s">
        <v>33</v>
      </c>
      <c r="B9" s="20"/>
      <c r="C9" s="20"/>
      <c r="D9" s="21">
        <v>36.770000000000003</v>
      </c>
    </row>
    <row r="10" spans="1:4" x14ac:dyDescent="0.25">
      <c r="A10" s="22" t="s">
        <v>34</v>
      </c>
      <c r="B10" s="23"/>
      <c r="C10" s="23"/>
      <c r="D10" s="24">
        <f>SUM(D7:D9)</f>
        <v>8398.19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Vicky</cp:lastModifiedBy>
  <cp:lastPrinted>2019-07-30T18:52:08Z</cp:lastPrinted>
  <dcterms:created xsi:type="dcterms:W3CDTF">2019-07-30T14:26:09Z</dcterms:created>
  <dcterms:modified xsi:type="dcterms:W3CDTF">2019-09-29T15:49:31Z</dcterms:modified>
</cp:coreProperties>
</file>