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ky\Documents\BWCB\Committee Meeting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F29" i="1" l="1"/>
  <c r="K29" i="1"/>
  <c r="R27" i="1" l="1"/>
  <c r="R21" i="1"/>
  <c r="R29" i="1" l="1"/>
</calcChain>
</file>

<file path=xl/sharedStrings.xml><?xml version="1.0" encoding="utf-8"?>
<sst xmlns="http://schemas.openxmlformats.org/spreadsheetml/2006/main" count="76" uniqueCount="53">
  <si>
    <t>BWCB Financial Statement for the Year 1 September 2017 - 31 August 2018</t>
  </si>
  <si>
    <t>Income</t>
  </si>
  <si>
    <t>Concerts</t>
  </si>
  <si>
    <t>Spin Off Group income</t>
  </si>
  <si>
    <t>10th Anniversary Event</t>
  </si>
  <si>
    <t>Polo Shirt sale</t>
  </si>
  <si>
    <t>Total</t>
  </si>
  <si>
    <t>Expenditure</t>
  </si>
  <si>
    <t>Conducting costs</t>
  </si>
  <si>
    <t>Rehearsal room hire</t>
  </si>
  <si>
    <t>Instrument hire</t>
  </si>
  <si>
    <t>2W</t>
  </si>
  <si>
    <t>CB</t>
  </si>
  <si>
    <t xml:space="preserve">Music purchase </t>
  </si>
  <si>
    <t>Beau</t>
  </si>
  <si>
    <t>LA</t>
  </si>
  <si>
    <t>BB</t>
  </si>
  <si>
    <t>DrG</t>
  </si>
  <si>
    <t>Photocopying</t>
  </si>
  <si>
    <t>Insurance</t>
  </si>
  <si>
    <t>10th Anniversary event</t>
  </si>
  <si>
    <t>2nd Wind funds (busking/tea money)</t>
  </si>
  <si>
    <t>Miscellaneous - rental income from alto clarinet</t>
  </si>
  <si>
    <t>Interest on savings account</t>
  </si>
  <si>
    <t>Members subscriptions 2018/19</t>
  </si>
  <si>
    <t>Members subscriptions 2017/18</t>
  </si>
  <si>
    <t>Cash held</t>
  </si>
  <si>
    <t>Current Account</t>
  </si>
  <si>
    <t>Savings Account</t>
  </si>
  <si>
    <t>Transfer of remaining DrG money</t>
  </si>
  <si>
    <t>BWCB</t>
  </si>
  <si>
    <t>Donations by Beaufort</t>
  </si>
  <si>
    <t>Donation to Dr G</t>
  </si>
  <si>
    <t xml:space="preserve">Balance of funds held by individual </t>
  </si>
  <si>
    <t xml:space="preserve">Concerts -conducting: </t>
  </si>
  <si>
    <t>Instrument purchase  **</t>
  </si>
  <si>
    <t>** The percussion purchase has taken place in August and September and thus is spread over two accounting years.</t>
  </si>
  <si>
    <t>Still to be purchased are covers and bags for the timpani and drum kits as well as other drum accessories.</t>
  </si>
  <si>
    <t>Miscellaneous *</t>
  </si>
  <si>
    <t>Purchase of a conductor's stand and bag</t>
  </si>
  <si>
    <t>Reimbursement of material costs for making stand banners</t>
  </si>
  <si>
    <t xml:space="preserve">* Miscellaneous spend includes: </t>
  </si>
  <si>
    <t>Purchase of music folders</t>
  </si>
  <si>
    <t>The purchase of 4 'pop up' banners for bands.</t>
  </si>
  <si>
    <t>Purchase of sample T shirts</t>
  </si>
  <si>
    <t>The costs incurred in setting up the new look BWCB website</t>
  </si>
  <si>
    <t>Reimbursement of material costs for making stand light bags and batteries for all stand lights</t>
  </si>
  <si>
    <t>Notes:</t>
  </si>
  <si>
    <t>bands and groups at 31 August 2018:</t>
  </si>
  <si>
    <t>Assets at  1 September 2017</t>
  </si>
  <si>
    <t>Assets at 31 August 2018</t>
  </si>
  <si>
    <t>Reduction in assets on year</t>
  </si>
  <si>
    <t>The current total spend on percussion is £6690.  Thus the BWCB fund total is currently a little under £4000 (and not £5588.40).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</si>
</sst>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4" fontId="0" fillId="0" borderId="0" xfId="0" applyNumberFormat="1"/>
    <xf numFmtId="0" fontId="0" fillId="0" borderId="4" xfId="0" applyBorder="1"/>
    <xf numFmtId="44" fontId="0" fillId="0" borderId="0" xfId="0" applyNumberFormat="1" applyBorder="1"/>
    <xf numFmtId="0" fontId="0" fillId="0" borderId="0" xfId="0" applyBorder="1"/>
    <xf numFmtId="44" fontId="0" fillId="0" borderId="5" xfId="0" applyNumberFormat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" xfId="0" applyFill="1" applyBorder="1"/>
    <xf numFmtId="44" fontId="0" fillId="4" borderId="2" xfId="0" applyNumberForma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44" fontId="0" fillId="4" borderId="0" xfId="0" applyNumberForma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44" fontId="0" fillId="4" borderId="7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1" xfId="0" applyFill="1" applyBorder="1"/>
    <xf numFmtId="44" fontId="0" fillId="3" borderId="2" xfId="0" applyNumberFormat="1" applyFill="1" applyBorder="1"/>
    <xf numFmtId="0" fontId="0" fillId="3" borderId="2" xfId="0" applyFill="1" applyBorder="1"/>
    <xf numFmtId="44" fontId="0" fillId="3" borderId="0" xfId="0" applyNumberFormat="1" applyFill="1" applyBorder="1"/>
    <xf numFmtId="44" fontId="0" fillId="3" borderId="5" xfId="0" applyNumberFormat="1" applyFill="1" applyBorder="1"/>
    <xf numFmtId="0" fontId="0" fillId="3" borderId="6" xfId="0" applyFill="1" applyBorder="1"/>
    <xf numFmtId="44" fontId="0" fillId="3" borderId="7" xfId="0" applyNumberFormat="1" applyFill="1" applyBorder="1"/>
    <xf numFmtId="0" fontId="0" fillId="3" borderId="7" xfId="0" applyFill="1" applyBorder="1"/>
    <xf numFmtId="44" fontId="0" fillId="3" borderId="8" xfId="0" applyNumberFormat="1" applyFill="1" applyBorder="1"/>
    <xf numFmtId="0" fontId="0" fillId="2" borderId="1" xfId="0" applyFill="1" applyBorder="1"/>
    <xf numFmtId="4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44" fontId="0" fillId="2" borderId="0" xfId="0" applyNumberFormat="1" applyFill="1" applyBorder="1"/>
    <xf numFmtId="0" fontId="0" fillId="2" borderId="5" xfId="0" applyFill="1" applyBorder="1"/>
    <xf numFmtId="44" fontId="0" fillId="2" borderId="5" xfId="0" applyNumberFormat="1" applyFill="1" applyBorder="1"/>
    <xf numFmtId="0" fontId="0" fillId="2" borderId="6" xfId="0" applyFill="1" applyBorder="1"/>
    <xf numFmtId="44" fontId="0" fillId="2" borderId="7" xfId="0" applyNumberFormat="1" applyFill="1" applyBorder="1"/>
    <xf numFmtId="0" fontId="0" fillId="2" borderId="7" xfId="0" applyFill="1" applyBorder="1"/>
    <xf numFmtId="44" fontId="0" fillId="2" borderId="8" xfId="0" applyNumberFormat="1" applyFill="1" applyBorder="1"/>
    <xf numFmtId="44" fontId="0" fillId="3" borderId="3" xfId="0" applyNumberFormat="1" applyFill="1" applyBorder="1"/>
    <xf numFmtId="44" fontId="0" fillId="4" borderId="10" xfId="0" applyNumberFormat="1" applyFill="1" applyBorder="1"/>
    <xf numFmtId="44" fontId="0" fillId="4" borderId="11" xfId="0" applyNumberFormat="1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2" borderId="11" xfId="0" applyFill="1" applyBorder="1"/>
    <xf numFmtId="0" fontId="0" fillId="2" borderId="8" xfId="0" applyFill="1" applyBorder="1"/>
    <xf numFmtId="164" fontId="0" fillId="0" borderId="0" xfId="0" applyNumberFormat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0" fillId="3" borderId="13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164" fontId="0" fillId="3" borderId="15" xfId="0" applyNumberFormat="1" applyFill="1" applyBorder="1" applyAlignment="1">
      <alignment horizontal="right"/>
    </xf>
    <xf numFmtId="164" fontId="0" fillId="3" borderId="12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11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8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0" fontId="0" fillId="5" borderId="1" xfId="0" applyFill="1" applyBorder="1"/>
    <xf numFmtId="0" fontId="0" fillId="5" borderId="2" xfId="0" applyFill="1" applyBorder="1"/>
    <xf numFmtId="164" fontId="0" fillId="5" borderId="2" xfId="0" applyNumberFormat="1" applyFill="1" applyBorder="1" applyAlignment="1">
      <alignment horizontal="right" vertical="center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 applyAlignment="1">
      <alignment horizontal="right" vertical="center"/>
    </xf>
    <xf numFmtId="0" fontId="0" fillId="5" borderId="4" xfId="0" applyFill="1" applyBorder="1" applyAlignment="1">
      <alignment horizontal="left" indent="1"/>
    </xf>
    <xf numFmtId="0" fontId="0" fillId="5" borderId="6" xfId="0" applyFill="1" applyBorder="1"/>
    <xf numFmtId="0" fontId="0" fillId="5" borderId="7" xfId="0" applyFill="1" applyBorder="1"/>
    <xf numFmtId="164" fontId="0" fillId="5" borderId="7" xfId="0" applyNumberForma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O39" sqref="O39"/>
    </sheetView>
  </sheetViews>
  <sheetFormatPr defaultRowHeight="15" x14ac:dyDescent="0.25"/>
  <cols>
    <col min="5" max="5" width="9.28515625" customWidth="1"/>
    <col min="6" max="6" width="10.28515625" style="64" customWidth="1"/>
    <col min="8" max="8" width="12.28515625" customWidth="1"/>
    <col min="10" max="10" width="5.42578125" customWidth="1"/>
    <col min="11" max="11" width="10.140625" style="57" bestFit="1" customWidth="1"/>
    <col min="15" max="15" width="9.140625" customWidth="1"/>
    <col min="16" max="16" width="10.5703125" style="1" bestFit="1" customWidth="1"/>
    <col min="18" max="18" width="11.5703125" bestFit="1" customWidth="1"/>
    <col min="19" max="19" width="0.28515625" customWidth="1"/>
    <col min="20" max="20" width="10.5703125" bestFit="1" customWidth="1"/>
  </cols>
  <sheetData>
    <row r="1" spans="1:19" ht="15.75" thickBot="1" x14ac:dyDescent="0.3">
      <c r="A1" s="14" t="s">
        <v>0</v>
      </c>
      <c r="B1" s="15"/>
      <c r="C1" s="15"/>
      <c r="D1" s="15"/>
      <c r="E1" s="15"/>
      <c r="F1" s="63"/>
      <c r="G1" s="16"/>
    </row>
    <row r="2" spans="1:19" ht="15.75" thickBot="1" x14ac:dyDescent="0.3"/>
    <row r="3" spans="1:19" ht="15.75" thickBot="1" x14ac:dyDescent="0.3">
      <c r="A3" s="6" t="s">
        <v>1</v>
      </c>
      <c r="B3" s="7"/>
      <c r="C3" s="7"/>
      <c r="D3" s="7"/>
      <c r="E3" s="55"/>
      <c r="F3" s="65"/>
      <c r="G3" s="10" t="s">
        <v>7</v>
      </c>
      <c r="H3" s="11"/>
      <c r="I3" s="11"/>
      <c r="J3" s="11"/>
      <c r="K3" s="58"/>
    </row>
    <row r="4" spans="1:19" ht="15.75" thickBot="1" x14ac:dyDescent="0.3">
      <c r="A4" s="8"/>
      <c r="B4" s="9"/>
      <c r="C4" s="9"/>
      <c r="D4" s="9"/>
      <c r="E4" s="43"/>
      <c r="F4" s="66"/>
      <c r="G4" s="29"/>
      <c r="H4" s="31"/>
      <c r="I4" s="31"/>
      <c r="J4" s="52"/>
      <c r="K4" s="59"/>
    </row>
    <row r="5" spans="1:19" x14ac:dyDescent="0.25">
      <c r="A5" s="8" t="s">
        <v>25</v>
      </c>
      <c r="B5" s="9"/>
      <c r="C5" s="9"/>
      <c r="D5" s="9"/>
      <c r="E5" s="43"/>
      <c r="F5" s="67">
        <v>15107.47</v>
      </c>
      <c r="G5" s="12" t="s">
        <v>8</v>
      </c>
      <c r="H5" s="13"/>
      <c r="I5" s="13" t="s">
        <v>12</v>
      </c>
      <c r="J5" s="53"/>
      <c r="K5" s="60">
        <v>5155.5</v>
      </c>
      <c r="O5" s="17" t="s">
        <v>33</v>
      </c>
      <c r="P5" s="18"/>
      <c r="Q5" s="19"/>
      <c r="R5" s="19"/>
      <c r="S5" s="20"/>
    </row>
    <row r="6" spans="1:19" x14ac:dyDescent="0.25">
      <c r="A6" s="8" t="s">
        <v>24</v>
      </c>
      <c r="B6" s="9"/>
      <c r="C6" s="9"/>
      <c r="D6" s="9"/>
      <c r="E6" s="43"/>
      <c r="F6" s="67">
        <v>43</v>
      </c>
      <c r="G6" s="12"/>
      <c r="H6" s="13"/>
      <c r="I6" s="13" t="s">
        <v>11</v>
      </c>
      <c r="J6" s="53"/>
      <c r="K6" s="60">
        <v>3222</v>
      </c>
      <c r="O6" s="21" t="s">
        <v>48</v>
      </c>
      <c r="P6" s="22"/>
      <c r="Q6" s="23"/>
      <c r="R6" s="23"/>
      <c r="S6" s="24"/>
    </row>
    <row r="7" spans="1:19" x14ac:dyDescent="0.25">
      <c r="A7" s="8" t="s">
        <v>2</v>
      </c>
      <c r="B7" s="9"/>
      <c r="C7" s="9"/>
      <c r="D7" s="9" t="s">
        <v>12</v>
      </c>
      <c r="E7" s="43"/>
      <c r="F7" s="67">
        <v>1828.26</v>
      </c>
      <c r="G7" s="12"/>
      <c r="H7" s="13"/>
      <c r="I7" s="13" t="s">
        <v>14</v>
      </c>
      <c r="J7" s="53"/>
      <c r="K7" s="60">
        <v>2002</v>
      </c>
      <c r="O7" s="21" t="s">
        <v>12</v>
      </c>
      <c r="P7" s="22">
        <v>310.26</v>
      </c>
      <c r="Q7" s="23"/>
      <c r="R7" s="23"/>
      <c r="S7" s="24"/>
    </row>
    <row r="8" spans="1:19" x14ac:dyDescent="0.25">
      <c r="A8" s="8"/>
      <c r="B8" s="9"/>
      <c r="C8" s="9"/>
      <c r="D8" s="9" t="s">
        <v>11</v>
      </c>
      <c r="E8" s="43"/>
      <c r="F8" s="67">
        <v>707</v>
      </c>
      <c r="G8" s="12" t="s">
        <v>9</v>
      </c>
      <c r="H8" s="13"/>
      <c r="I8" s="13"/>
      <c r="J8" s="53"/>
      <c r="K8" s="60">
        <v>3196.4</v>
      </c>
      <c r="O8" s="21" t="s">
        <v>11</v>
      </c>
      <c r="P8" s="22">
        <v>1505.24</v>
      </c>
      <c r="Q8" s="23"/>
      <c r="R8" s="23"/>
      <c r="S8" s="24"/>
    </row>
    <row r="9" spans="1:19" x14ac:dyDescent="0.25">
      <c r="A9" s="8"/>
      <c r="B9" s="9"/>
      <c r="C9" s="9"/>
      <c r="D9" s="9" t="s">
        <v>14</v>
      </c>
      <c r="E9" s="43"/>
      <c r="F9" s="67">
        <v>340.84</v>
      </c>
      <c r="G9" s="12" t="s">
        <v>10</v>
      </c>
      <c r="H9" s="13"/>
      <c r="I9" s="13"/>
      <c r="J9" s="53"/>
      <c r="K9" s="60">
        <v>840</v>
      </c>
      <c r="O9" s="21" t="s">
        <v>14</v>
      </c>
      <c r="P9" s="22">
        <v>74.84</v>
      </c>
      <c r="Q9" s="23"/>
      <c r="R9" s="23"/>
      <c r="S9" s="24"/>
    </row>
    <row r="10" spans="1:19" x14ac:dyDescent="0.25">
      <c r="A10" s="8"/>
      <c r="B10" s="9"/>
      <c r="C10" s="9"/>
      <c r="D10" s="9" t="s">
        <v>15</v>
      </c>
      <c r="E10" s="43"/>
      <c r="F10" s="67">
        <v>123.19</v>
      </c>
      <c r="G10" s="12" t="s">
        <v>35</v>
      </c>
      <c r="H10" s="13"/>
      <c r="I10" s="13"/>
      <c r="J10" s="53"/>
      <c r="K10" s="60">
        <v>5025</v>
      </c>
      <c r="O10" s="21" t="s">
        <v>15</v>
      </c>
      <c r="P10" s="22">
        <v>177.75</v>
      </c>
      <c r="Q10" s="23"/>
      <c r="R10" s="23"/>
      <c r="S10" s="24"/>
    </row>
    <row r="11" spans="1:19" x14ac:dyDescent="0.25">
      <c r="A11" s="8"/>
      <c r="B11" s="9"/>
      <c r="C11" s="9"/>
      <c r="D11" s="9" t="s">
        <v>16</v>
      </c>
      <c r="E11" s="43"/>
      <c r="F11" s="67">
        <v>292.26</v>
      </c>
      <c r="G11" s="12" t="s">
        <v>13</v>
      </c>
      <c r="H11" s="13"/>
      <c r="I11" s="13" t="s">
        <v>12</v>
      </c>
      <c r="J11" s="53"/>
      <c r="K11" s="60">
        <v>461.45</v>
      </c>
      <c r="O11" s="21" t="s">
        <v>16</v>
      </c>
      <c r="P11" s="22">
        <v>403.77</v>
      </c>
      <c r="Q11" s="23"/>
      <c r="R11" s="23"/>
      <c r="S11" s="24"/>
    </row>
    <row r="12" spans="1:19" x14ac:dyDescent="0.25">
      <c r="A12" s="8"/>
      <c r="B12" s="9"/>
      <c r="C12" s="9"/>
      <c r="D12" s="9" t="s">
        <v>17</v>
      </c>
      <c r="E12" s="43"/>
      <c r="F12" s="67">
        <v>150</v>
      </c>
      <c r="G12" s="12"/>
      <c r="H12" s="13"/>
      <c r="I12" s="13" t="s">
        <v>11</v>
      </c>
      <c r="J12" s="53"/>
      <c r="K12" s="60">
        <v>480.78</v>
      </c>
      <c r="O12" s="21" t="s">
        <v>30</v>
      </c>
      <c r="P12" s="22">
        <v>5588.4</v>
      </c>
      <c r="Q12" s="23"/>
      <c r="R12" s="23"/>
      <c r="S12" s="24"/>
    </row>
    <row r="13" spans="1:19" x14ac:dyDescent="0.25">
      <c r="A13" s="8" t="s">
        <v>3</v>
      </c>
      <c r="B13" s="9"/>
      <c r="C13" s="9"/>
      <c r="D13" s="9"/>
      <c r="E13" s="43"/>
      <c r="F13" s="67">
        <v>737.5</v>
      </c>
      <c r="G13" s="12"/>
      <c r="H13" s="13"/>
      <c r="I13" s="13" t="s">
        <v>14</v>
      </c>
      <c r="J13" s="53"/>
      <c r="K13" s="60">
        <v>354.2</v>
      </c>
      <c r="O13" s="21"/>
      <c r="P13" s="22"/>
      <c r="Q13" s="23"/>
      <c r="R13" s="23"/>
      <c r="S13" s="24"/>
    </row>
    <row r="14" spans="1:19" ht="15.75" thickBot="1" x14ac:dyDescent="0.3">
      <c r="A14" s="8" t="s">
        <v>32</v>
      </c>
      <c r="B14" s="9"/>
      <c r="C14" s="9"/>
      <c r="D14" s="9"/>
      <c r="E14" s="43"/>
      <c r="F14" s="67">
        <v>150</v>
      </c>
      <c r="G14" s="12"/>
      <c r="H14" s="13"/>
      <c r="I14" s="13" t="s">
        <v>15</v>
      </c>
      <c r="J14" s="53"/>
      <c r="K14" s="60">
        <v>67.11</v>
      </c>
      <c r="O14" s="25" t="s">
        <v>6</v>
      </c>
      <c r="P14" s="26">
        <f>SUM(P7:P12)</f>
        <v>8060.26</v>
      </c>
      <c r="Q14" s="27"/>
      <c r="R14" s="27"/>
      <c r="S14" s="28"/>
    </row>
    <row r="15" spans="1:19" x14ac:dyDescent="0.25">
      <c r="A15" s="8" t="s">
        <v>4</v>
      </c>
      <c r="B15" s="9"/>
      <c r="C15" s="9"/>
      <c r="D15" s="9"/>
      <c r="E15" s="43"/>
      <c r="F15" s="67">
        <v>750</v>
      </c>
      <c r="G15" s="12"/>
      <c r="H15" s="13"/>
      <c r="I15" s="13" t="s">
        <v>16</v>
      </c>
      <c r="J15" s="53"/>
      <c r="K15" s="60">
        <v>165.18</v>
      </c>
    </row>
    <row r="16" spans="1:19" ht="15.75" thickBot="1" x14ac:dyDescent="0.3">
      <c r="A16" s="8" t="s">
        <v>5</v>
      </c>
      <c r="B16" s="9"/>
      <c r="C16" s="9"/>
      <c r="D16" s="9"/>
      <c r="E16" s="43"/>
      <c r="F16" s="67">
        <v>70</v>
      </c>
      <c r="G16" s="12"/>
      <c r="H16" s="13"/>
      <c r="I16" s="13" t="s">
        <v>17</v>
      </c>
      <c r="J16" s="53"/>
      <c r="K16" s="60">
        <v>235.77</v>
      </c>
    </row>
    <row r="17" spans="1:20" x14ac:dyDescent="0.25">
      <c r="A17" s="8" t="s">
        <v>22</v>
      </c>
      <c r="B17" s="9"/>
      <c r="C17" s="9"/>
      <c r="D17" s="9"/>
      <c r="E17" s="43"/>
      <c r="F17" s="67">
        <v>20</v>
      </c>
      <c r="G17" s="12" t="s">
        <v>38</v>
      </c>
      <c r="H17" s="13"/>
      <c r="I17" s="13"/>
      <c r="J17" s="53"/>
      <c r="K17" s="60">
        <v>920.69</v>
      </c>
      <c r="O17" s="38" t="s">
        <v>49</v>
      </c>
      <c r="P17" s="39"/>
      <c r="Q17" s="40"/>
      <c r="R17" s="41"/>
    </row>
    <row r="18" spans="1:20" x14ac:dyDescent="0.25">
      <c r="A18" s="8" t="s">
        <v>21</v>
      </c>
      <c r="B18" s="9"/>
      <c r="C18" s="9"/>
      <c r="D18" s="9"/>
      <c r="E18" s="43"/>
      <c r="F18" s="67">
        <v>1138.96</v>
      </c>
      <c r="G18" s="12" t="s">
        <v>18</v>
      </c>
      <c r="H18" s="13"/>
      <c r="I18" s="13"/>
      <c r="J18" s="53"/>
      <c r="K18" s="60">
        <v>50.12</v>
      </c>
      <c r="O18" s="8"/>
      <c r="P18" s="42"/>
      <c r="Q18" s="9"/>
      <c r="R18" s="43"/>
    </row>
    <row r="19" spans="1:20" x14ac:dyDescent="0.25">
      <c r="A19" s="8" t="s">
        <v>23</v>
      </c>
      <c r="B19" s="9"/>
      <c r="C19" s="9"/>
      <c r="D19" s="9"/>
      <c r="E19" s="43"/>
      <c r="F19" s="67">
        <v>21.89</v>
      </c>
      <c r="G19" s="12" t="s">
        <v>19</v>
      </c>
      <c r="H19" s="13"/>
      <c r="I19" s="13"/>
      <c r="J19" s="53"/>
      <c r="K19" s="60">
        <v>208</v>
      </c>
      <c r="O19" s="8" t="s">
        <v>27</v>
      </c>
      <c r="P19" s="42"/>
      <c r="Q19" s="9"/>
      <c r="R19" s="44">
        <v>944.38</v>
      </c>
    </row>
    <row r="20" spans="1:20" x14ac:dyDescent="0.25">
      <c r="A20" s="8" t="s">
        <v>26</v>
      </c>
      <c r="B20" s="9"/>
      <c r="C20" s="9"/>
      <c r="D20" s="9"/>
      <c r="E20" s="43"/>
      <c r="F20" s="67">
        <v>11</v>
      </c>
      <c r="G20" s="12" t="s">
        <v>34</v>
      </c>
      <c r="H20" s="13"/>
      <c r="I20" s="13" t="s">
        <v>12</v>
      </c>
      <c r="J20" s="53"/>
      <c r="K20" s="60">
        <v>1518</v>
      </c>
      <c r="O20" s="8" t="s">
        <v>28</v>
      </c>
      <c r="P20" s="42"/>
      <c r="Q20" s="9"/>
      <c r="R20" s="44">
        <v>11456.58</v>
      </c>
    </row>
    <row r="21" spans="1:20" ht="15.75" thickBot="1" x14ac:dyDescent="0.3">
      <c r="A21" s="8"/>
      <c r="B21" s="9"/>
      <c r="C21" s="9"/>
      <c r="D21" s="9"/>
      <c r="E21" s="43"/>
      <c r="F21" s="67"/>
      <c r="G21" s="12"/>
      <c r="H21" s="13"/>
      <c r="I21" s="13" t="s">
        <v>11</v>
      </c>
      <c r="J21" s="53"/>
      <c r="K21" s="60">
        <v>525</v>
      </c>
      <c r="O21" s="45" t="s">
        <v>6</v>
      </c>
      <c r="P21" s="46"/>
      <c r="Q21" s="47"/>
      <c r="R21" s="48">
        <f>R20+R19</f>
        <v>12400.96</v>
      </c>
    </row>
    <row r="22" spans="1:20" ht="15.75" thickBot="1" x14ac:dyDescent="0.3">
      <c r="A22" s="8"/>
      <c r="B22" s="9"/>
      <c r="C22" s="9"/>
      <c r="D22" s="9"/>
      <c r="E22" s="43"/>
      <c r="F22" s="67"/>
      <c r="G22" s="12"/>
      <c r="H22" s="13"/>
      <c r="I22" s="13" t="s">
        <v>14</v>
      </c>
      <c r="J22" s="53"/>
      <c r="K22" s="60">
        <v>225</v>
      </c>
      <c r="O22" s="2"/>
      <c r="P22" s="3"/>
      <c r="Q22" s="4"/>
      <c r="R22" s="5"/>
    </row>
    <row r="23" spans="1:20" x14ac:dyDescent="0.25">
      <c r="A23" s="8"/>
      <c r="B23" s="9"/>
      <c r="C23" s="9"/>
      <c r="D23" s="9"/>
      <c r="E23" s="43"/>
      <c r="F23" s="67"/>
      <c r="G23" s="12" t="s">
        <v>20</v>
      </c>
      <c r="H23" s="13"/>
      <c r="I23" s="13"/>
      <c r="J23" s="53"/>
      <c r="K23" s="60">
        <v>836.64</v>
      </c>
      <c r="O23" s="29" t="s">
        <v>50</v>
      </c>
      <c r="P23" s="30"/>
      <c r="Q23" s="31"/>
      <c r="R23" s="49"/>
    </row>
    <row r="24" spans="1:20" x14ac:dyDescent="0.25">
      <c r="A24" s="8"/>
      <c r="B24" s="9"/>
      <c r="C24" s="9"/>
      <c r="D24" s="9"/>
      <c r="E24" s="43"/>
      <c r="F24" s="67"/>
      <c r="G24" s="12" t="s">
        <v>31</v>
      </c>
      <c r="H24" s="13"/>
      <c r="I24" s="13"/>
      <c r="J24" s="53"/>
      <c r="K24" s="60">
        <v>90</v>
      </c>
      <c r="O24" s="12"/>
      <c r="P24" s="32"/>
      <c r="Q24" s="13"/>
      <c r="R24" s="33"/>
    </row>
    <row r="25" spans="1:20" x14ac:dyDescent="0.25">
      <c r="A25" s="8"/>
      <c r="B25" s="9"/>
      <c r="C25" s="9"/>
      <c r="D25" s="9"/>
      <c r="E25" s="43"/>
      <c r="F25" s="67"/>
      <c r="G25" s="12" t="s">
        <v>29</v>
      </c>
      <c r="H25" s="13"/>
      <c r="I25" s="13"/>
      <c r="J25" s="53"/>
      <c r="K25" s="60">
        <v>253.23</v>
      </c>
      <c r="O25" s="12" t="s">
        <v>27</v>
      </c>
      <c r="P25" s="32"/>
      <c r="Q25" s="13"/>
      <c r="R25" s="33">
        <v>1131.79</v>
      </c>
    </row>
    <row r="26" spans="1:20" x14ac:dyDescent="0.25">
      <c r="A26" s="8"/>
      <c r="B26" s="9"/>
      <c r="C26" s="9"/>
      <c r="D26" s="9"/>
      <c r="E26" s="43"/>
      <c r="F26" s="67"/>
      <c r="G26" s="12"/>
      <c r="H26" s="13"/>
      <c r="I26" s="13"/>
      <c r="J26" s="53"/>
      <c r="K26" s="60"/>
      <c r="O26" s="12" t="s">
        <v>28</v>
      </c>
      <c r="P26" s="32"/>
      <c r="Q26" s="13"/>
      <c r="R26" s="33">
        <v>6928.47</v>
      </c>
      <c r="T26" s="1"/>
    </row>
    <row r="27" spans="1:20" ht="15.75" thickBot="1" x14ac:dyDescent="0.3">
      <c r="A27" s="8"/>
      <c r="B27" s="9"/>
      <c r="C27" s="9"/>
      <c r="D27" s="9"/>
      <c r="E27" s="43"/>
      <c r="F27" s="67"/>
      <c r="G27" s="12"/>
      <c r="H27" s="13"/>
      <c r="I27" s="13"/>
      <c r="J27" s="53"/>
      <c r="K27" s="60"/>
      <c r="O27" s="34" t="s">
        <v>6</v>
      </c>
      <c r="P27" s="35"/>
      <c r="Q27" s="36"/>
      <c r="R27" s="37">
        <f>R25+R26</f>
        <v>8060.26</v>
      </c>
    </row>
    <row r="28" spans="1:20" ht="15.75" thickBot="1" x14ac:dyDescent="0.3">
      <c r="A28" s="45"/>
      <c r="B28" s="47"/>
      <c r="C28" s="47"/>
      <c r="D28" s="47"/>
      <c r="E28" s="56"/>
      <c r="F28" s="68"/>
      <c r="G28" s="34"/>
      <c r="H28" s="36"/>
      <c r="I28" s="36"/>
      <c r="J28" s="54"/>
      <c r="K28" s="61"/>
      <c r="O28" s="2"/>
      <c r="P28" s="3"/>
      <c r="Q28" s="4"/>
      <c r="R28" s="5"/>
    </row>
    <row r="29" spans="1:20" ht="15.75" thickBot="1" x14ac:dyDescent="0.3">
      <c r="A29" s="6" t="s">
        <v>6</v>
      </c>
      <c r="B29" s="7"/>
      <c r="C29" s="7"/>
      <c r="D29" s="7"/>
      <c r="E29" s="7"/>
      <c r="F29" s="69">
        <f>SUM(F5:F24)</f>
        <v>21491.369999999995</v>
      </c>
      <c r="G29" s="10" t="s">
        <v>6</v>
      </c>
      <c r="H29" s="11"/>
      <c r="I29" s="11"/>
      <c r="J29" s="11"/>
      <c r="K29" s="62">
        <f>SUM(K5:K27)</f>
        <v>25832.07</v>
      </c>
      <c r="O29" s="14" t="s">
        <v>51</v>
      </c>
      <c r="P29" s="50"/>
      <c r="Q29" s="15"/>
      <c r="R29" s="51">
        <f>R21-R27</f>
        <v>4340.6999999999989</v>
      </c>
    </row>
    <row r="30" spans="1:20" x14ac:dyDescent="0.25">
      <c r="R30" s="1"/>
    </row>
    <row r="31" spans="1:20" x14ac:dyDescent="0.25">
      <c r="R31" s="1"/>
    </row>
    <row r="32" spans="1:20" x14ac:dyDescent="0.25">
      <c r="R32" s="1"/>
    </row>
    <row r="33" spans="1:18" ht="15.75" thickBot="1" x14ac:dyDescent="0.3">
      <c r="R33" s="1"/>
    </row>
    <row r="34" spans="1:18" x14ac:dyDescent="0.25">
      <c r="A34" s="70" t="s">
        <v>47</v>
      </c>
      <c r="B34" s="71"/>
      <c r="C34" s="71"/>
      <c r="D34" s="71"/>
      <c r="E34" s="71"/>
      <c r="F34" s="72"/>
      <c r="G34" s="71"/>
      <c r="H34" s="71"/>
      <c r="I34" s="71"/>
      <c r="J34" s="71"/>
      <c r="K34" s="81"/>
      <c r="L34" s="83"/>
    </row>
    <row r="35" spans="1:18" x14ac:dyDescent="0.25">
      <c r="A35" s="73" t="s">
        <v>36</v>
      </c>
      <c r="B35" s="74"/>
      <c r="C35" s="74"/>
      <c r="D35" s="74"/>
      <c r="E35" s="74"/>
      <c r="F35" s="75"/>
      <c r="G35" s="74"/>
      <c r="H35" s="74"/>
      <c r="I35" s="74"/>
      <c r="J35" s="74"/>
      <c r="K35" s="80"/>
      <c r="L35" s="84"/>
    </row>
    <row r="36" spans="1:18" x14ac:dyDescent="0.25">
      <c r="A36" s="73" t="s">
        <v>52</v>
      </c>
      <c r="B36" s="74"/>
      <c r="C36" s="74"/>
      <c r="D36" s="74"/>
      <c r="E36" s="74"/>
      <c r="F36" s="75"/>
      <c r="G36" s="74"/>
      <c r="H36" s="74"/>
      <c r="I36" s="74"/>
      <c r="J36" s="74"/>
      <c r="K36" s="80"/>
      <c r="L36" s="84"/>
    </row>
    <row r="37" spans="1:18" x14ac:dyDescent="0.25">
      <c r="A37" s="73" t="s">
        <v>37</v>
      </c>
      <c r="B37" s="74"/>
      <c r="C37" s="74"/>
      <c r="D37" s="74"/>
      <c r="E37" s="74"/>
      <c r="F37" s="75"/>
      <c r="G37" s="74"/>
      <c r="H37" s="74"/>
      <c r="I37" s="74"/>
      <c r="J37" s="74"/>
      <c r="K37" s="80"/>
      <c r="L37" s="84"/>
    </row>
    <row r="38" spans="1:18" x14ac:dyDescent="0.25">
      <c r="A38" s="73"/>
      <c r="B38" s="74"/>
      <c r="C38" s="74"/>
      <c r="D38" s="74"/>
      <c r="E38" s="74"/>
      <c r="F38" s="75"/>
      <c r="G38" s="74"/>
      <c r="H38" s="74"/>
      <c r="I38" s="74"/>
      <c r="J38" s="74"/>
      <c r="K38" s="80"/>
      <c r="L38" s="84"/>
    </row>
    <row r="39" spans="1:18" x14ac:dyDescent="0.25">
      <c r="A39" s="73" t="s">
        <v>41</v>
      </c>
      <c r="B39" s="74"/>
      <c r="C39" s="74"/>
      <c r="D39" s="74"/>
      <c r="E39" s="74"/>
      <c r="F39" s="75"/>
      <c r="G39" s="74"/>
      <c r="H39" s="74"/>
      <c r="I39" s="74"/>
      <c r="J39" s="74"/>
      <c r="K39" s="80"/>
      <c r="L39" s="84"/>
    </row>
    <row r="40" spans="1:18" x14ac:dyDescent="0.25">
      <c r="A40" s="76" t="s">
        <v>39</v>
      </c>
      <c r="B40" s="74"/>
      <c r="C40" s="74"/>
      <c r="D40" s="74"/>
      <c r="E40" s="74"/>
      <c r="F40" s="75"/>
      <c r="G40" s="74"/>
      <c r="H40" s="74"/>
      <c r="I40" s="74"/>
      <c r="J40" s="74"/>
      <c r="K40" s="80"/>
      <c r="L40" s="84"/>
    </row>
    <row r="41" spans="1:18" x14ac:dyDescent="0.25">
      <c r="A41" s="76" t="s">
        <v>40</v>
      </c>
      <c r="B41" s="74"/>
      <c r="C41" s="74"/>
      <c r="D41" s="74"/>
      <c r="E41" s="74"/>
      <c r="F41" s="75"/>
      <c r="G41" s="74"/>
      <c r="H41" s="74"/>
      <c r="I41" s="74"/>
      <c r="J41" s="74"/>
      <c r="K41" s="80"/>
      <c r="L41" s="84"/>
    </row>
    <row r="42" spans="1:18" x14ac:dyDescent="0.25">
      <c r="A42" s="76" t="s">
        <v>42</v>
      </c>
      <c r="B42" s="74"/>
      <c r="C42" s="74"/>
      <c r="D42" s="74"/>
      <c r="E42" s="74"/>
      <c r="F42" s="75"/>
      <c r="G42" s="74"/>
      <c r="H42" s="74"/>
      <c r="I42" s="74"/>
      <c r="J42" s="74"/>
      <c r="K42" s="80"/>
      <c r="L42" s="84"/>
    </row>
    <row r="43" spans="1:18" x14ac:dyDescent="0.25">
      <c r="A43" s="76" t="s">
        <v>43</v>
      </c>
      <c r="B43" s="74"/>
      <c r="C43" s="74"/>
      <c r="D43" s="74"/>
      <c r="E43" s="74"/>
      <c r="F43" s="75"/>
      <c r="G43" s="74"/>
      <c r="H43" s="74"/>
      <c r="I43" s="74"/>
      <c r="J43" s="74"/>
      <c r="K43" s="80"/>
      <c r="L43" s="84"/>
    </row>
    <row r="44" spans="1:18" x14ac:dyDescent="0.25">
      <c r="A44" s="76" t="s">
        <v>44</v>
      </c>
      <c r="B44" s="74"/>
      <c r="C44" s="74"/>
      <c r="D44" s="74"/>
      <c r="E44" s="74"/>
      <c r="F44" s="75"/>
      <c r="G44" s="74"/>
      <c r="H44" s="74"/>
      <c r="I44" s="74"/>
      <c r="J44" s="74"/>
      <c r="K44" s="80"/>
      <c r="L44" s="84"/>
    </row>
    <row r="45" spans="1:18" x14ac:dyDescent="0.25">
      <c r="A45" s="76" t="s">
        <v>45</v>
      </c>
      <c r="B45" s="74"/>
      <c r="C45" s="74"/>
      <c r="D45" s="74"/>
      <c r="E45" s="74"/>
      <c r="F45" s="75"/>
      <c r="G45" s="74"/>
      <c r="H45" s="74"/>
      <c r="I45" s="74"/>
      <c r="J45" s="74"/>
      <c r="K45" s="80"/>
      <c r="L45" s="84"/>
    </row>
    <row r="46" spans="1:18" x14ac:dyDescent="0.25">
      <c r="A46" s="76" t="s">
        <v>46</v>
      </c>
      <c r="B46" s="74"/>
      <c r="C46" s="74"/>
      <c r="D46" s="74"/>
      <c r="E46" s="74"/>
      <c r="F46" s="75"/>
      <c r="G46" s="74"/>
      <c r="H46" s="74"/>
      <c r="I46" s="74"/>
      <c r="J46" s="74"/>
      <c r="K46" s="80"/>
      <c r="L46" s="84"/>
    </row>
    <row r="47" spans="1:18" ht="15.75" thickBot="1" x14ac:dyDescent="0.3">
      <c r="A47" s="77"/>
      <c r="B47" s="78"/>
      <c r="C47" s="78"/>
      <c r="D47" s="78"/>
      <c r="E47" s="78"/>
      <c r="F47" s="79"/>
      <c r="G47" s="78"/>
      <c r="H47" s="78"/>
      <c r="I47" s="78"/>
      <c r="J47" s="78"/>
      <c r="K47" s="82"/>
      <c r="L47" s="8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Foster</dc:creator>
  <cp:lastModifiedBy>Vicky</cp:lastModifiedBy>
  <cp:lastPrinted>2018-10-30T16:37:34Z</cp:lastPrinted>
  <dcterms:created xsi:type="dcterms:W3CDTF">2018-09-20T13:49:30Z</dcterms:created>
  <dcterms:modified xsi:type="dcterms:W3CDTF">2018-11-02T18:01:55Z</dcterms:modified>
</cp:coreProperties>
</file>